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5440" windowHeight="10935" activeTab="1"/>
  </bookViews>
  <sheets>
    <sheet name="среднегодовая 2021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4" i="2" l="1"/>
  <c r="C45" i="2"/>
  <c r="C24" i="4" l="1"/>
</calcChain>
</file>

<file path=xl/sharedStrings.xml><?xml version="1.0" encoding="utf-8"?>
<sst xmlns="http://schemas.openxmlformats.org/spreadsheetml/2006/main" count="70" uniqueCount="42">
  <si>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</si>
  <si>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</si>
  <si>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</si>
  <si>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</si>
  <si>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</si>
  <si>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Приложение №____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</si>
  <si>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</si>
  <si>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</si>
  <si>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</si>
  <si>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структурное подразделение на станции г. Облучье</t>
  </si>
  <si>
    <t>Неотложная мед.помощь</t>
  </si>
  <si>
    <t>Дневной стационар</t>
  </si>
  <si>
    <t>от "___"_________2017 г. №____</t>
  </si>
  <si>
    <t>Проф. осмотры</t>
  </si>
  <si>
    <t>Диализ</t>
  </si>
  <si>
    <t>10 (услуг)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</si>
  <si>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</si>
  <si>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</si>
  <si>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</si>
  <si>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</si>
  <si>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УЗИ сердечно-сосудистой системы</t>
  </si>
  <si>
    <t>Диспансеризация</t>
  </si>
  <si>
    <t>Посещения с иными целями  по стоматологии</t>
  </si>
  <si>
    <t>Определение РНК коронавируса ТОРС(SARS-cov) в мазках со слизистой оболочки носоглотки и ротоглотки методом ПЦР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</si>
  <si>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</si>
  <si>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МРТ</t>
  </si>
  <si>
    <t xml:space="preserve">СКТ </t>
  </si>
  <si>
    <t>Забор материала для проведения анализа на COVID-19</t>
  </si>
  <si>
    <t xml:space="preserve">Объемы финансирования ЧУЗ "Клиническая больница  "РЖД-Медицина"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                                                                               (с 01.12.2021) </t>
  </si>
  <si>
    <t>Объемы финансирования ЧУЗ "Клиническая больница "РЖД-Медицина" г. Хабаровск за оказанную медицинскую помощь пролеченным больным,  застрахованным за пределами Еврейской автономной области, с 01 января по 31 декабря 2021 года (с 01.12.2021)</t>
  </si>
  <si>
    <t>в том числе по профилю "Онкология"</t>
  </si>
  <si>
    <t>1 (услуг)</t>
  </si>
  <si>
    <t>0 (услуг)</t>
  </si>
  <si>
    <t>77 (услуг)</t>
  </si>
  <si>
    <t>12 (услуг)</t>
  </si>
  <si>
    <t>Флюорография</t>
  </si>
  <si>
    <t>27 (услуг)</t>
  </si>
  <si>
    <t>0/ 0 (УЕТ)</t>
  </si>
  <si>
    <t>863 (услуг)</t>
  </si>
  <si>
    <t>25 (услуг)</t>
  </si>
  <si>
    <t xml:space="preserve">Приложение № 3 </t>
  </si>
  <si>
    <t>от "27" декабря 2021 г.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</si>
</sst>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44" fontId="5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6" fillId="0" borderId="0" xfId="0" applyFont="1" applyBorder="1"/>
    <xf numFmtId="0" fontId="8" fillId="0" borderId="1" xfId="0" applyFont="1" applyBorder="1" applyAlignment="1">
      <alignment horizontal="left" vertical="center" wrapText="1"/>
    </xf>
    <xf numFmtId="164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4" fontId="8" fillId="0" borderId="1" xfId="5" applyNumberFormat="1" applyFont="1" applyBorder="1" applyAlignment="1">
      <alignment horizontal="center" vertical="center"/>
    </xf>
    <xf numFmtId="164" fontId="2" fillId="0" borderId="1" xfId="0" applyNumberFormat="1" applyFont="1" applyBorder="1"/>
    <xf numFmtId="0" fontId="8" fillId="0" borderId="1" xfId="0" applyFont="1" applyBorder="1"/>
    <xf numFmtId="0" fontId="6" fillId="0" borderId="0" xfId="0" applyFont="1" applyBorder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8" fillId="0" borderId="4" xfId="0" applyFont="1" applyBorder="1" applyAlignment="1">
      <alignment horizontal="left" vertical="center" wrapText="1"/>
    </xf>
    <xf numFmtId="164" fontId="8" fillId="0" borderId="4" xfId="5" applyNumberFormat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3" fontId="8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165" fontId="8" fillId="0" borderId="1" xfId="5" applyNumberFormat="1" applyFont="1" applyBorder="1" applyAlignment="1">
      <alignment horizontal="center" vertical="center" wrapText="1"/>
    </xf>
    <xf numFmtId="3" fontId="8" fillId="0" borderId="1" xfId="5" applyNumberFormat="1" applyFont="1" applyBorder="1" applyAlignment="1">
      <alignment horizontal="center" vertical="center" wrapText="1"/>
    </xf>
    <xf numFmtId="164" fontId="8" fillId="0" borderId="1" xfId="5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11" fillId="0" borderId="1" xfId="0" applyFont="1" applyBorder="1" applyAlignment="1">
      <alignment vertical="center" wrapText="1"/>
    </xf>
    <xf numFmtId="0" fontId="8" fillId="0" borderId="5" xfId="0" applyFont="1" applyBorder="1" applyAlignment="1">
      <alignment wrapText="1"/>
    </xf>
    <xf numFmtId="3" fontId="8" fillId="0" borderId="1" xfId="0" applyNumberFormat="1" applyFont="1" applyFill="1" applyBorder="1" applyAlignment="1">
      <alignment horizontal="center"/>
    </xf>
    <xf numFmtId="0" fontId="10" fillId="0" borderId="0" xfId="0" applyFont="1" applyFill="1"/>
    <xf numFmtId="0" fontId="1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opLeftCell="A44" zoomScaleNormal="100" zoomScaleSheetLayoutView="100" workbookViewId="0">
      <selection sqref="A1:F47"/>
    </sheetView>
  </sheetViews>
  <sheetFormatPr defaultRowHeight="15" x14ac:dyDescent="0.25"/>
  <cols>
    <col min="1" max="1" width="9.140625" style="7"/>
    <col min="2" max="2" width="37.425781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41"/>
      <c r="D1" s="40"/>
      <c r="E1" s="55" t="s">
        <v>40</v>
      </c>
      <c r="F1" s="55"/>
    </row>
    <row r="2" spans="1:13" x14ac:dyDescent="0.25">
      <c r="C2" s="55" t="s">
        <v>6</v>
      </c>
      <c r="D2" s="55"/>
      <c r="E2" s="55"/>
      <c r="F2" s="55"/>
    </row>
    <row r="3" spans="1:13" x14ac:dyDescent="0.25">
      <c r="C3" s="41"/>
      <c r="D3" s="55" t="s">
        <v>41</v>
      </c>
      <c r="E3" s="55"/>
      <c r="F3" s="55"/>
    </row>
    <row r="5" spans="1:13" ht="75.75" customHeight="1" x14ac:dyDescent="0.25">
      <c r="A5" s="42" t="s">
        <v>28</v>
      </c>
      <c r="B5" s="42"/>
      <c r="C5" s="42"/>
      <c r="D5" s="42"/>
      <c r="E5" s="4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8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10" t="s">
        <v>3</v>
      </c>
      <c r="C10" s="12">
        <v>488</v>
      </c>
      <c r="D10" s="11">
        <v>26372613</v>
      </c>
    </row>
    <row r="11" spans="1:13" s="26" customFormat="1" ht="23.25" customHeight="1" x14ac:dyDescent="0.25">
      <c r="B11" s="19" t="s">
        <v>30</v>
      </c>
      <c r="C11" s="19">
        <v>9</v>
      </c>
      <c r="D11" s="11">
        <v>595480</v>
      </c>
    </row>
    <row r="12" spans="1:13" ht="30" x14ac:dyDescent="0.25">
      <c r="B12" s="13" t="s">
        <v>4</v>
      </c>
      <c r="C12" s="12">
        <v>88</v>
      </c>
      <c r="D12" s="14">
        <v>14245650</v>
      </c>
    </row>
    <row r="13" spans="1:13" s="26" customFormat="1" ht="15.75" x14ac:dyDescent="0.25">
      <c r="B13" s="13" t="s">
        <v>14</v>
      </c>
      <c r="C13" s="19" t="s">
        <v>31</v>
      </c>
      <c r="D13" s="14">
        <v>7549</v>
      </c>
    </row>
    <row r="14" spans="1:13" ht="15.75" x14ac:dyDescent="0.25">
      <c r="B14" s="3" t="s">
        <v>0</v>
      </c>
      <c r="C14" s="8"/>
      <c r="D14" s="15">
        <f>D10+D12+D13</f>
        <v>40625812</v>
      </c>
    </row>
    <row r="16" spans="1:13" ht="28.5" x14ac:dyDescent="0.25">
      <c r="B16" s="23" t="s">
        <v>7</v>
      </c>
      <c r="C16" s="23" t="s">
        <v>16</v>
      </c>
      <c r="D16" s="24" t="s">
        <v>1</v>
      </c>
    </row>
    <row r="17" spans="2:4" ht="16.5" customHeight="1" x14ac:dyDescent="0.25">
      <c r="B17" s="22">
        <v>1</v>
      </c>
      <c r="C17" s="22">
        <v>2</v>
      </c>
      <c r="D17" s="22">
        <v>3</v>
      </c>
    </row>
    <row r="18" spans="2:4" s="26" customFormat="1" ht="16.5" customHeight="1" x14ac:dyDescent="0.25">
      <c r="B18" s="16" t="s">
        <v>17</v>
      </c>
      <c r="C18" s="33">
        <v>2525</v>
      </c>
      <c r="D18" s="34">
        <v>988113</v>
      </c>
    </row>
    <row r="19" spans="2:4" s="26" customFormat="1" ht="16.5" customHeight="1" x14ac:dyDescent="0.25">
      <c r="B19" s="16" t="s">
        <v>18</v>
      </c>
      <c r="C19" s="35">
        <v>97</v>
      </c>
      <c r="D19" s="11">
        <v>84347</v>
      </c>
    </row>
    <row r="20" spans="2:4" s="26" customFormat="1" ht="16.5" customHeight="1" x14ac:dyDescent="0.25">
      <c r="B20" s="13" t="s">
        <v>14</v>
      </c>
      <c r="C20" s="19" t="s">
        <v>32</v>
      </c>
      <c r="D20" s="14">
        <v>0</v>
      </c>
    </row>
    <row r="21" spans="2:4" s="26" customFormat="1" ht="63" x14ac:dyDescent="0.25">
      <c r="B21" s="29" t="s">
        <v>23</v>
      </c>
      <c r="C21" s="39" t="s">
        <v>33</v>
      </c>
      <c r="D21" s="34">
        <v>69323</v>
      </c>
    </row>
    <row r="22" spans="2:4" s="26" customFormat="1" ht="15.75" x14ac:dyDescent="0.25">
      <c r="B22" s="29" t="s">
        <v>35</v>
      </c>
      <c r="C22" s="39" t="s">
        <v>38</v>
      </c>
      <c r="D22" s="34">
        <v>74584</v>
      </c>
    </row>
    <row r="23" spans="2:4" s="26" customFormat="1" ht="15.75" x14ac:dyDescent="0.25">
      <c r="B23" s="29" t="s">
        <v>20</v>
      </c>
      <c r="C23" s="39" t="s">
        <v>34</v>
      </c>
      <c r="D23" s="34">
        <v>13133</v>
      </c>
    </row>
    <row r="24" spans="2:4" s="26" customFormat="1" ht="31.5" x14ac:dyDescent="0.25">
      <c r="B24" s="38" t="s">
        <v>19</v>
      </c>
      <c r="C24" s="39" t="s">
        <v>39</v>
      </c>
      <c r="D24" s="34">
        <v>28530</v>
      </c>
    </row>
    <row r="25" spans="2:4" s="26" customFormat="1" ht="45" customHeight="1" x14ac:dyDescent="0.25">
      <c r="B25" s="29" t="s">
        <v>24</v>
      </c>
      <c r="C25" s="39" t="s">
        <v>32</v>
      </c>
      <c r="D25" s="34">
        <v>0</v>
      </c>
    </row>
    <row r="26" spans="2:4" s="26" customFormat="1" ht="15.75" x14ac:dyDescent="0.25">
      <c r="B26" s="13" t="s">
        <v>25</v>
      </c>
      <c r="C26" s="39" t="s">
        <v>15</v>
      </c>
      <c r="D26" s="34">
        <v>88743</v>
      </c>
    </row>
    <row r="27" spans="2:4" s="26" customFormat="1" ht="15.75" x14ac:dyDescent="0.25">
      <c r="B27" s="36" t="s">
        <v>26</v>
      </c>
      <c r="C27" s="39" t="s">
        <v>36</v>
      </c>
      <c r="D27" s="34">
        <v>184556</v>
      </c>
    </row>
    <row r="28" spans="2:4" ht="16.5" customHeight="1" x14ac:dyDescent="0.25">
      <c r="B28" s="52" t="s">
        <v>9</v>
      </c>
      <c r="C28" s="53"/>
      <c r="D28" s="54"/>
    </row>
    <row r="29" spans="2:4" ht="16.5" customHeight="1" x14ac:dyDescent="0.25">
      <c r="B29" s="16" t="s">
        <v>17</v>
      </c>
      <c r="C29" s="33">
        <v>10062</v>
      </c>
      <c r="D29" s="34">
        <v>3229528</v>
      </c>
    </row>
    <row r="30" spans="2:4" ht="15.75" x14ac:dyDescent="0.25">
      <c r="B30" s="16" t="s">
        <v>18</v>
      </c>
      <c r="C30" s="35">
        <v>1300</v>
      </c>
      <c r="D30" s="11">
        <v>1144295</v>
      </c>
    </row>
    <row r="31" spans="2:4" s="26" customFormat="1" ht="15.75" x14ac:dyDescent="0.25">
      <c r="B31" s="29" t="s">
        <v>21</v>
      </c>
      <c r="C31" s="35">
        <v>426</v>
      </c>
      <c r="D31" s="11">
        <v>1625623</v>
      </c>
    </row>
    <row r="32" spans="2:4" s="26" customFormat="1" ht="15.75" x14ac:dyDescent="0.25">
      <c r="B32" s="16" t="s">
        <v>13</v>
      </c>
      <c r="C32" s="35">
        <v>2</v>
      </c>
      <c r="D32" s="11">
        <v>4337</v>
      </c>
    </row>
    <row r="33" spans="2:5" s="26" customFormat="1" ht="15.75" x14ac:dyDescent="0.25">
      <c r="B33" s="16" t="s">
        <v>10</v>
      </c>
      <c r="C33" s="32">
        <v>161</v>
      </c>
      <c r="D33" s="11">
        <v>151768</v>
      </c>
    </row>
    <row r="34" spans="2:5" s="26" customFormat="1" ht="31.5" x14ac:dyDescent="0.25">
      <c r="B34" s="29" t="s">
        <v>19</v>
      </c>
      <c r="C34" s="32">
        <v>2</v>
      </c>
      <c r="D34" s="11">
        <v>1489</v>
      </c>
    </row>
    <row r="35" spans="2:5" s="26" customFormat="1" ht="31.5" x14ac:dyDescent="0.25">
      <c r="B35" s="29" t="s">
        <v>27</v>
      </c>
      <c r="C35" s="32">
        <v>308</v>
      </c>
      <c r="D35" s="11">
        <v>32159</v>
      </c>
    </row>
    <row r="36" spans="2:5" ht="31.5" x14ac:dyDescent="0.25">
      <c r="B36" s="37" t="s">
        <v>22</v>
      </c>
      <c r="C36" s="32" t="s">
        <v>37</v>
      </c>
      <c r="D36" s="11">
        <v>0</v>
      </c>
    </row>
    <row r="37" spans="2:5" ht="16.5" customHeight="1" x14ac:dyDescent="0.25">
      <c r="B37" s="4"/>
      <c r="C37" s="9"/>
      <c r="D37" s="9"/>
    </row>
    <row r="38" spans="2:5" s="21" customFormat="1" ht="16.5" customHeight="1" x14ac:dyDescent="0.25">
      <c r="B38" s="20"/>
      <c r="C38" s="17"/>
      <c r="D38" s="17"/>
    </row>
    <row r="39" spans="2:5" s="21" customFormat="1" ht="16.5" customHeight="1" x14ac:dyDescent="0.25">
      <c r="B39" s="22" t="s">
        <v>11</v>
      </c>
      <c r="C39" s="23" t="s">
        <v>8</v>
      </c>
      <c r="D39" s="24" t="s">
        <v>1</v>
      </c>
    </row>
    <row r="40" spans="2:5" s="21" customFormat="1" ht="16.5" customHeight="1" x14ac:dyDescent="0.25">
      <c r="B40" s="25">
        <v>1</v>
      </c>
      <c r="C40" s="25">
        <v>2</v>
      </c>
      <c r="D40" s="25">
        <v>3</v>
      </c>
    </row>
    <row r="41" spans="2:5" s="21" customFormat="1" ht="16.5" customHeight="1" x14ac:dyDescent="0.25">
      <c r="B41" s="49" t="s">
        <v>9</v>
      </c>
      <c r="C41" s="50"/>
      <c r="D41" s="51"/>
    </row>
    <row r="42" spans="2:5" s="21" customFormat="1" ht="16.5" customHeight="1" x14ac:dyDescent="0.25">
      <c r="B42" s="27" t="s">
        <v>11</v>
      </c>
      <c r="C42" s="30">
        <v>320</v>
      </c>
      <c r="D42" s="28">
        <v>4994605</v>
      </c>
    </row>
    <row r="43" spans="2:5" ht="15.75" thickBot="1" x14ac:dyDescent="0.3">
      <c r="B43" s="18"/>
      <c r="C43" s="18"/>
      <c r="D43" s="18"/>
    </row>
    <row r="44" spans="2:5" ht="15" customHeight="1" x14ac:dyDescent="0.25">
      <c r="B44" s="43" t="s">
        <v>2</v>
      </c>
      <c r="C44" s="45" t="s">
        <v>1</v>
      </c>
      <c r="D44" s="46"/>
      <c r="E44" s="2"/>
    </row>
    <row r="45" spans="2:5" ht="15.75" customHeight="1" thickBot="1" x14ac:dyDescent="0.3">
      <c r="B45" s="44"/>
      <c r="C45" s="47">
        <f>D14+D18+D19+D20+D21+D22+D23+D24+D25+D26+D27+D29+D30+D31+D32+D33+D36+D42+D35+D34</f>
        <v>53340945</v>
      </c>
      <c r="D45" s="48"/>
      <c r="E45" s="2"/>
    </row>
  </sheetData>
  <mergeCells count="9">
    <mergeCell ref="E1:F1"/>
    <mergeCell ref="C2:F2"/>
    <mergeCell ref="D3:F3"/>
    <mergeCell ref="A5:E5"/>
    <mergeCell ref="B44:B45"/>
    <mergeCell ref="C44:D44"/>
    <mergeCell ref="C45:D45"/>
    <mergeCell ref="B41:D41"/>
    <mergeCell ref="B28:D28"/>
  </mergeCells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abSelected="1" zoomScaleNormal="100" workbookViewId="0">
      <selection sqref="A1:E28"/>
    </sheetView>
  </sheetViews>
  <sheetFormatPr defaultRowHeight="15" x14ac:dyDescent="0.25"/>
  <cols>
    <col min="1" max="1" width="9.140625" style="26"/>
    <col min="2" max="2" width="35.140625" style="26" customWidth="1"/>
    <col min="3" max="3" width="22.28515625" style="26" customWidth="1"/>
    <col min="4" max="4" width="27.42578125" style="26" customWidth="1"/>
    <col min="5" max="16384" width="9.140625" style="26"/>
  </cols>
  <sheetData>
    <row r="1" spans="1:13" x14ac:dyDescent="0.25">
      <c r="C1" s="31"/>
      <c r="D1" s="56" t="s">
        <v>5</v>
      </c>
      <c r="E1" s="56"/>
    </row>
    <row r="2" spans="1:13" x14ac:dyDescent="0.25">
      <c r="C2" s="56" t="s">
        <v>6</v>
      </c>
      <c r="D2" s="56"/>
      <c r="E2" s="56"/>
    </row>
    <row r="3" spans="1:13" x14ac:dyDescent="0.25">
      <c r="C3" s="31"/>
      <c r="D3" s="56" t="s">
        <v>12</v>
      </c>
      <c r="E3" s="56"/>
    </row>
    <row r="5" spans="1:13" ht="63.75" customHeight="1" x14ac:dyDescent="0.25">
      <c r="A5" s="42" t="s">
        <v>29</v>
      </c>
      <c r="B5" s="42"/>
      <c r="C5" s="42"/>
      <c r="D5" s="42"/>
      <c r="E5" s="4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9" spans="1:13" ht="28.5" x14ac:dyDescent="0.25">
      <c r="B9" s="23" t="s">
        <v>7</v>
      </c>
      <c r="C9" s="23" t="s">
        <v>16</v>
      </c>
      <c r="D9" s="24" t="s">
        <v>1</v>
      </c>
    </row>
    <row r="10" spans="1:13" ht="15.75" x14ac:dyDescent="0.25">
      <c r="B10" s="22">
        <v>1</v>
      </c>
      <c r="C10" s="22">
        <v>2</v>
      </c>
      <c r="D10" s="22">
        <v>3</v>
      </c>
    </row>
    <row r="11" spans="1:13" ht="15.75" x14ac:dyDescent="0.25">
      <c r="B11" s="52" t="s">
        <v>9</v>
      </c>
      <c r="C11" s="53"/>
      <c r="D11" s="54"/>
    </row>
    <row r="12" spans="1:13" ht="15.75" x14ac:dyDescent="0.25">
      <c r="B12" s="16" t="s">
        <v>17</v>
      </c>
      <c r="C12" s="32">
        <v>934</v>
      </c>
      <c r="D12" s="11">
        <v>233801</v>
      </c>
    </row>
    <row r="13" spans="1:13" ht="15.75" x14ac:dyDescent="0.25">
      <c r="B13" s="16" t="s">
        <v>18</v>
      </c>
      <c r="C13" s="32">
        <v>118</v>
      </c>
      <c r="D13" s="11">
        <v>105749</v>
      </c>
    </row>
    <row r="14" spans="1:13" ht="15.75" x14ac:dyDescent="0.25">
      <c r="B14" s="37" t="s">
        <v>10</v>
      </c>
      <c r="C14" s="19">
        <v>23</v>
      </c>
      <c r="D14" s="11">
        <v>21396</v>
      </c>
    </row>
    <row r="15" spans="1:13" ht="31.5" x14ac:dyDescent="0.25">
      <c r="B15" s="29" t="s">
        <v>27</v>
      </c>
      <c r="C15" s="19">
        <v>103</v>
      </c>
      <c r="D15" s="11">
        <v>10549</v>
      </c>
    </row>
    <row r="16" spans="1:13" ht="15.75" x14ac:dyDescent="0.25">
      <c r="B16" s="20"/>
      <c r="C16" s="17"/>
      <c r="D16" s="17"/>
    </row>
    <row r="17" spans="2:5" ht="15.75" x14ac:dyDescent="0.25">
      <c r="B17" s="20"/>
      <c r="C17" s="17"/>
      <c r="D17" s="17"/>
    </row>
    <row r="18" spans="2:5" ht="15.75" x14ac:dyDescent="0.25">
      <c r="B18" s="22" t="s">
        <v>11</v>
      </c>
      <c r="C18" s="23" t="s">
        <v>8</v>
      </c>
      <c r="D18" s="24" t="s">
        <v>1</v>
      </c>
    </row>
    <row r="19" spans="2:5" ht="15.75" x14ac:dyDescent="0.25">
      <c r="B19" s="25">
        <v>1</v>
      </c>
      <c r="C19" s="25">
        <v>2</v>
      </c>
      <c r="D19" s="25">
        <v>3</v>
      </c>
    </row>
    <row r="20" spans="2:5" ht="15.75" x14ac:dyDescent="0.25">
      <c r="B20" s="49" t="s">
        <v>9</v>
      </c>
      <c r="C20" s="50"/>
      <c r="D20" s="51"/>
    </row>
    <row r="21" spans="2:5" ht="15.75" x14ac:dyDescent="0.25">
      <c r="B21" s="27" t="s">
        <v>11</v>
      </c>
      <c r="C21" s="30">
        <v>5</v>
      </c>
      <c r="D21" s="28">
        <v>77625</v>
      </c>
    </row>
    <row r="22" spans="2:5" ht="15.75" thickBot="1" x14ac:dyDescent="0.3"/>
    <row r="23" spans="2:5" ht="15" customHeight="1" x14ac:dyDescent="0.25">
      <c r="B23" s="43" t="s">
        <v>2</v>
      </c>
      <c r="C23" s="45" t="s">
        <v>1</v>
      </c>
      <c r="D23" s="46"/>
      <c r="E23" s="2"/>
    </row>
    <row r="24" spans="2:5" ht="15.75" thickBot="1" x14ac:dyDescent="0.3">
      <c r="B24" s="44"/>
      <c r="C24" s="47">
        <f>D12+D13+D14+D15+D21</f>
        <v>449120</v>
      </c>
      <c r="D24" s="48"/>
      <c r="E24" s="2"/>
    </row>
  </sheetData>
  <mergeCells count="9">
    <mergeCell ref="B20:D20"/>
    <mergeCell ref="B23:B24"/>
    <mergeCell ref="C23:D23"/>
    <mergeCell ref="C24:D24"/>
    <mergeCell ref="D1:E1"/>
    <mergeCell ref="C2:E2"/>
    <mergeCell ref="D3:E3"/>
    <mergeCell ref="A5:E5"/>
    <mergeCell ref="B11:D11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2022-01-18T01:35:58Z</cp:lastPrinted>
  <dcterms:created xsi:type="dcterms:W3CDTF">2013-03-06T05:46:38Z</dcterms:created>
  <dcterms:modified xsi:type="dcterms:W3CDTF">2022-01-18T01:36:00Z</dcterms:modified>
</cp:coreProperties>
</file>